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97C41EE8-68C1-4A31-B88C-B717ED7A49B0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</workbook>
</file>

<file path=xl/calcChain.xml><?xml version="1.0" encoding="utf-8"?>
<calcChain xmlns="http://schemas.openxmlformats.org/spreadsheetml/2006/main">
  <c r="I97" i="1" l="1"/>
  <c r="I117" i="1"/>
  <c r="I118" i="1" s="1"/>
  <c r="H117" i="1" l="1"/>
  <c r="H67" i="1" l="1"/>
  <c r="H71" i="1"/>
  <c r="H66" i="1" l="1"/>
  <c r="I68" i="1" l="1"/>
  <c r="H69" i="1"/>
  <c r="I69" i="1" l="1"/>
  <c r="I70" i="1" s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<sst xmlns="http://schemas.openxmlformats.org/spreadsheetml/2006/main" count="523" uniqueCount="498">
  <si>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</si>
  <si>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</si>
  <si>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</si>
  <si>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</si>
  <si>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</si>
  <si>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</si>
  <si>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</si>
  <si>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</si>
  <si>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</si>
  <si>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</si>
  <si>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</si>
  <si>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</si>
  <si>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</si>
  <si>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</si>
  <si>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</si>
  <si>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</si>
  <si>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</si>
  <si>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</si>
  <si>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</si>
  <si>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</si>
  <si>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</si>
  <si>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</si>
  <si>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</si>
  <si>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</si>
  <si>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</si>
  <si>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</si>
  <si>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</si>
  <si>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</si>
  <si>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</si>
  <si>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</si>
  <si>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</si>
  <si>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</si>
  <si>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</si>
  <si>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</si>
  <si>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</si>
  <si>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</si>
  <si>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</si>
  <si>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</si>
  <si>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</si>
  <si>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</si>
  <si>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</si>
  <si>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</si>
  <si>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</si>
  <si>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</si>
  <si>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</si>
  <si>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</si>
  <si>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</si>
  <si>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</si>
  <si>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</si>
  <si>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</si>
  <si>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</si>
  <si>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</si>
  <si>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</si>
  <si>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</si>
  <si>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</si>
  <si>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</si>
  <si>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</si>
  <si>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</si>
  <si>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</si>
  <si>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</si>
  <si>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</si>
  <si>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</si>
  <si>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</si>
  <si>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</si>
  <si>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</si>
  <si>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</si>
  <si>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</si>
  <si>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</si>
  <si>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</si>
  <si>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</si>
  <si>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</si>
  <si>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</si>
  <si>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</si>
  <si>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</si>
  <si>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</si>
  <si>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</si>
  <si>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</si>
  <si>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</si>
  <si>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</si>
  <si>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</si>
  <si>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</si>
  <si>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</si>
  <si>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</si>
  <si>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</si>
  <si>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</si>
  <si>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</si>
  <si>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</si>
  <si>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</si>
  <si>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</si>
  <si>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</si>
  <si>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</si>
  <si>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</si>
  <si>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</si>
  <si>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</si>
  <si>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</si>
  <si>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</si>
  <si>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</si>
  <si>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</si>
  <si>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</si>
  <si>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</si>
  <si>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</si>
  <si>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</si>
  <si>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</si>
  <si>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</si>
  <si>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</si>
  <si>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</si>
  <si>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</si>
  <si>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</si>
  <si>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</si>
  <si>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</si>
  <si>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</si>
  <si>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</si>
  <si>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</si>
  <si>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</si>
  <si>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</si>
  <si>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</si>
  <si>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</si>
  <si>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</si>
  <si>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</si>
  <si>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</si>
  <si>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</si>
  <si>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</si>
  <si>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</si>
  <si>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</si>
  <si>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</si>
  <si>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</si>
  <si>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</si>
  <si>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</si>
  <si>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</si>
  <si>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</si>
  <si>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</si>
  <si>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</si>
  <si>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</si>
  <si>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</si>
  <si>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</si>
  <si>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</si>
  <si>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</si>
  <si>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</si>
  <si>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</si>
  <si>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</si>
  <si>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</si>
  <si>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</si>
  <si>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</si>
  <si>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</si>
  <si>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</si>
  <si>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</si>
  <si>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</si>
  <si>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</si>
  <si>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</si>
  <si>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</si>
  <si>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</si>
  <si>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</si>
  <si>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</si>
  <si>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</si>
  <si>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</si>
  <si>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</si>
  <si>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</si>
  <si>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</si>
  <si>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</si>
  <si>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</si>
  <si>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</si>
  <si>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</si>
  <si>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</si>
  <si>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</si>
  <si>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</si>
  <si>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</si>
  <si>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</si>
  <si>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</si>
  <si>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</si>
  <si>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</si>
  <si>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</si>
  <si>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</si>
  <si>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</si>
  <si>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</si>
  <si>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</si>
  <si>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</si>
  <si>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</si>
  <si>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</si>
  <si>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</si>
  <si>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</si>
  <si>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</si>
  <si>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</si>
  <si>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</si>
  <si>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</si>
  <si>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</si>
  <si>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</si>
  <si>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</si>
  <si>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</si>
  <si>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</si>
  <si>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</si>
  <si>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</si>
  <si>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</si>
  <si>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</si>
  <si>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</si>
  <si>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</si>
  <si>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</si>
  <si>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</si>
  <si>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</si>
  <si>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</si>
  <si>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</si>
  <si>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</si>
  <si>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</si>
  <si>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</si>
  <si>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</si>
  <si>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</si>
  <si>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</si>
  <si>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</si>
  <si>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</si>
  <si>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</si>
  <si>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</si>
  <si>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</si>
  <si>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</si>
  <si>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</si>
  <si>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</si>
  <si>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</si>
  <si>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</si>
  <si>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</si>
  <si>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</si>
  <si>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</si>
  <si>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</si>
  <si>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</si>
  <si>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</si>
  <si>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</si>
  <si>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</si>
  <si>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</si>
  <si>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</si>
  <si>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</si>
  <si>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</si>
  <si>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</si>
  <si>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</si>
  <si>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</si>
  <si>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</si>
  <si>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</si>
  <si>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</si>
  <si>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</si>
  <si>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</si>
  <si>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</si>
  <si>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</si>
  <si>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</si>
  <si>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</si>
  <si>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</si>
  <si>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</si>
  <si>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</si>
  <si>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</si>
  <si>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</si>
  <si>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</si>
  <si>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</si>
  <si>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</si>
  <si>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</si>
  <si>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</si>
  <si>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</si>
  <si>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</si>
  <si>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</si>
  <si>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</si>
  <si>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</si>
  <si>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</si>
  <si>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</si>
  <si>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</si>
  <si>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</si>
  <si>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</si>
  <si>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</si>
  <si>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</si>
  <si>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</si>
  <si>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</si>
  <si>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</si>
  <si>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</si>
  <si>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</si>
  <si>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</si>
  <si>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</si>
  <si>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</si>
  <si>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</si>
  <si>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</si>
  <si>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</si>
  <si>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</si>
  <si>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</si>
  <si>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</si>
  <si>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</si>
  <si>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</si>
  <si>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</si>
  <si>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</si>
  <si>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</si>
  <si>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</si>
  <si>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</si>
  <si>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</si>
  <si>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</si>
  <si>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</si>
  <si>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</si>
  <si>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</si>
  <si>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</si>
  <si>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</si>
  <si>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</si>
  <si>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</si>
  <si>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</si>
  <si>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</si>
  <si>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</si>
  <si>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</si>
  <si>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</si>
  <si>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</si>
  <si>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</si>
  <si>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</si>
  <si>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</si>
  <si>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</si>
  <si>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</si>
  <si>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</si>
  <si>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</si>
  <si>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</si>
  <si>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</si>
  <si>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</si>
  <si>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</si>
  <si>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</si>
  <si>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</si>
  <si>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</si>
  <si>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</si>
  <si>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</si>
  <si>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</si>
  <si>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</si>
  <si>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</si>
  <si>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</si>
  <si>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</si>
  <si>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</si>
  <si>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</si>
  <si>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</si>
  <si>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</si>
  <si>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</si>
  <si>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</si>
  <si>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</si>
  <si>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</si>
  <si>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</si>
  <si>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</si>
  <si>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</si>
  <si>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</si>
  <si>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</si>
  <si>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</si>
  <si>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</si>
  <si>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</si>
  <si>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</si>
  <si>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</si>
  <si>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</si>
  <si>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</si>
  <si>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</si>
  <si>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</si>
  <si>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</si>
  <si>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</si>
  <si>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</si>
  <si>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</si>
  <si>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</si>
  <si>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</si>
  <si>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</si>
  <si>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</si>
  <si>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</si>
  <si>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</si>
  <si>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</si>
  <si>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</si>
  <si>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</si>
  <si>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</si>
  <si>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</si>
  <si>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</si>
  <si>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</si>
  <si>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</si>
  <si>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</si>
  <si>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</si>
  <si>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</si>
  <si>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</si>
  <si>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</si>
  <si>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</si>
  <si>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</si>
  <si>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</si>
  <si>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</si>
  <si>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</si>
  <si>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</si>
  <si>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</si>
  <si>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</si>
  <si>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</si>
  <si>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</si>
  <si>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</si>
  <si>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</si>
  <si>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</si>
  <si>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</si>
  <si>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</si>
  <si>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</si>
  <si>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</si>
  <si>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</si>
  <si>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</si>
  <si>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</si>
  <si>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</si>
  <si>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</si>
  <si>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</si>
  <si>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</si>
  <si>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</si>
  <si>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</si>
  <si>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</si>
  <si>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</si>
  <si>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</si>
  <si>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</si>
  <si>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</si>
  <si>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</si>
  <si>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</si>
  <si>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</si>
  <si>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</si>
  <si>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</si>
  <si>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</si>
  <si>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</si>
  <si>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</si>
  <si>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</si>
  <si>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</si>
  <si>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</si>
  <si>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</si>
  <si>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</si>
  <si>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</si>
  <si>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</si>
  <si>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</si>
  <si>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</si>
  <si>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</si>
  <si>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</si>
  <si>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</si>
  <si>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</si>
  <si>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</si>
  <si>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</si>
  <si>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</si>
  <si>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</si>
  <si>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</si>
  <si>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</si>
  <si>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</si>
  <si>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</si>
  <si>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</si>
  <si>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</si>
  <si>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</si>
  <si>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</si>
  <si>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</si>
  <si>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</si>
  <si>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</si>
  <si>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</si>
  <si>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</si>
  <si>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</si>
  <si>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</si>
  <si>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</si>
  <si>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</si>
  <si>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</si>
  <si>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</si>
  <si>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</si>
  <si>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</si>
  <si>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</si>
  <si>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</si>
  <si>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</si>
  <si>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</si>
  <si>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</si>
  <si>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</si>
  <si>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</si>
  <si>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</si>
  <si>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</si>
  <si>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</si>
  <si>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</si>
  <si>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</si>
  <si>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</si>
  <si>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</si>
  <si>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</si>
  <si>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</si>
  <si>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</si>
  <si>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</si>
  <si>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</si>
  <si>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</si>
  <si>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</si>
  <si>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</si>
  <si>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</si>
  <si>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</si>
  <si>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</si>
  <si>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</si>
  <si>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</si>
  <si>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</si>
  <si>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</si>
  <si>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</si>
  <si>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</si>
  <si>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</si>
  <si>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</si>
  <si>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</si>
  <si>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</si>
  <si>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</si>
  <si>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</si>
  <si>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</si>
  <si>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</si>
  <si>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</si>
  <si>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</si>
  <si>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</si>
  <si>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</si>
  <si>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</si>
  <si>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</si>
  <si>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</si>
  <si>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</si>
  <si>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</si>
  <si>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</si>
  <si>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</si>
  <si>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</si>
  <si>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</si>
  <si>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Drukarka 3D ROBO E3</t>
  </si>
  <si>
    <t>Cyfrowe, mobilne labolatorium Labdisc Środowisko</t>
  </si>
  <si>
    <t>Dysk pomiarowy do nauki, kodowania i sztuki Xploris</t>
  </si>
  <si>
    <t>Wsparcie w postaci nowoczesnych narzędzi dydaktycznych umożliwi skuteczne przygotowanie nauczycieli do prowadzenia zajęć z wykorzystaniem technologii cyfrowych oraz metod aktywizujących uczniów. Kadra pedagogiczna zostanie objęta szkoleniami obejmującymi zarówno obsługę techniczną sprzętu, jak i jego praktyczne zastosowanie w edukacji, w szczególności w pracy projektowej, eksperymentalnej oraz w nauczaniu problemowym.
Zakupione wyposażenie będzie wykorzystywane podczas zajęć dydaktycznych, zajęć dodatkowych oraz rewalidacyjnych. Monitor interaktywny wraz z mobilnymi podstawami umożliwi prowadzenie angażujących lekcji multimedialnych w różnych przestrzeniach szkoły. Narzędzia do eksperymentów i pomiarów pozwolą na realizację zajęć opartych na doświadczeniu i obserwacji, rozwijając umiejętność analizy i wnioskowania. Rozwiązania do nauki programowania i kreatywnej pracy technicznej wesprą rozwój logicznego myślenia, kompetencji cyfrowych oraz pracy zespołowej uczniów. Sprzęt do wytwarzania modeli przestrzennych umożliwi realizację zajęć rozwijających wyobraźnię przestrzenną i umiejętności projektowe.
Wdrożone rozwiązania pozwolą na dostosowanie procesu nauczania do indywidualnych potrzeb uczniów, w tym realizację zindywidualizowanych ścieżek kształcenia oraz zwiększenie efektywności pracy z uczniami wymagającymi wsparcia. Zastosowanie nowoczesnych technologii wpłynie na wzrost zaangażowania uczniów oraz atrakcyjność zajęć.
Nauczyciele będą rozwijać swoje kompetencje również poprzez współpracę w ramach zespołów samokształceniowych, dzieląc się doświadczeniami oraz opracowując i modyfikując materiały dydaktyczne z wykorzystaniem narzędzi cyfrowych.
Efektem realizacji będzie podniesienie jakości kształcenia, rozwój kompetencji cyfrowych całej społeczności szkolnej, zwiększenie aktywności uczniów oraz lepsze przygotowanie ich do funkcjonowania w nowoczesnym środowisku edukacyjnym i zawodowym.</t>
  </si>
  <si>
    <t>Podstawa mobilna do monitorów interaktywnych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</si>
</sst>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4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164" fontId="3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>
      <alignment wrapText="1"/>
    </xf>
    <xf numFmtId="0" fontId="0" fillId="0" borderId="7" xfId="0" applyBorder="1"/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273"/>
  <sheetViews>
    <sheetView showGridLines="0" tabSelected="1" topLeftCell="A92" zoomScaleNormal="100" workbookViewId="0">
      <selection activeCell="N102" sqref="N102"/>
    </sheetView>
  </sheetViews>
  <sheetFormatPr defaultColWidth="9.1796875" defaultRowHeight="18" x14ac:dyDescent="0.55000000000000004"/>
  <cols>
    <col min="1" max="1" width="3.54296875" style="11" customWidth="1"/>
    <col min="2" max="2" width="18" style="13" customWidth="1"/>
    <col min="3" max="3" width="12.1796875" style="13" customWidth="1"/>
    <col min="4" max="4" width="9.26953125" style="13" customWidth="1"/>
    <col min="5" max="5" width="46.26953125" style="13" customWidth="1"/>
    <col min="6" max="6" width="9.1796875" style="13" customWidth="1"/>
    <col min="7" max="7" width="10.7265625" style="13" customWidth="1"/>
    <col min="8" max="8" width="15.7265625" style="13" customWidth="1"/>
    <col min="9" max="9" width="42.54296875" style="13" customWidth="1"/>
    <col min="10" max="10" width="3.453125" style="13" customWidth="1"/>
    <col min="11" max="11" width="13.26953125" style="13" customWidth="1"/>
    <col min="12" max="16384" width="9.1796875" style="13"/>
  </cols>
  <sheetData>
    <row r="1" spans="1:9" x14ac:dyDescent="0.55000000000000004">
      <c r="B1" s="12"/>
    </row>
    <row r="2" spans="1:9" ht="20.149999999999999" customHeight="1" x14ac:dyDescent="0.55000000000000004">
      <c r="A2" s="142" t="s">
        <v>13</v>
      </c>
      <c r="B2" s="143"/>
      <c r="C2" s="143"/>
      <c r="D2" s="143"/>
      <c r="E2" s="144"/>
      <c r="F2" s="151"/>
      <c r="G2" s="151"/>
      <c r="H2" s="151"/>
      <c r="I2" s="151"/>
    </row>
    <row r="3" spans="1:9" x14ac:dyDescent="0.55000000000000004">
      <c r="A3" s="145"/>
      <c r="B3" s="146"/>
      <c r="C3" s="146"/>
      <c r="D3" s="146"/>
      <c r="E3" s="147"/>
      <c r="F3" s="152" t="s">
        <v>0</v>
      </c>
      <c r="G3" s="152"/>
      <c r="H3" s="152"/>
      <c r="I3" s="152"/>
    </row>
    <row r="4" spans="1:9" ht="20.149999999999999" customHeight="1" x14ac:dyDescent="0.55000000000000004">
      <c r="A4" s="145"/>
      <c r="B4" s="146"/>
      <c r="C4" s="146"/>
      <c r="D4" s="146"/>
      <c r="E4" s="147"/>
      <c r="F4" s="151"/>
      <c r="G4" s="151"/>
      <c r="H4" s="151"/>
      <c r="I4" s="151"/>
    </row>
    <row r="5" spans="1:9" x14ac:dyDescent="0.55000000000000004">
      <c r="A5" s="148"/>
      <c r="B5" s="149"/>
      <c r="C5" s="149"/>
      <c r="D5" s="149"/>
      <c r="E5" s="150"/>
      <c r="F5" s="153" t="s">
        <v>1</v>
      </c>
      <c r="G5" s="153"/>
      <c r="H5" s="153"/>
      <c r="I5" s="153"/>
    </row>
    <row r="6" spans="1:9" ht="85.5" customHeight="1" thickBot="1" x14ac:dyDescent="0.6">
      <c r="A6" s="168" t="s">
        <v>63</v>
      </c>
      <c r="B6" s="169"/>
      <c r="C6" s="169"/>
      <c r="D6" s="169"/>
      <c r="E6" s="169"/>
      <c r="F6" s="169"/>
      <c r="G6" s="169"/>
      <c r="H6" s="169"/>
      <c r="I6" s="169"/>
    </row>
    <row r="7" spans="1:9" ht="79.5" customHeight="1" thickBot="1" x14ac:dyDescent="0.6">
      <c r="A7" s="173" t="s">
        <v>104</v>
      </c>
      <c r="B7" s="174"/>
      <c r="C7" s="174"/>
      <c r="D7" s="174"/>
      <c r="E7" s="174"/>
      <c r="F7" s="174"/>
      <c r="G7" s="174"/>
      <c r="H7" s="174"/>
      <c r="I7" s="175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70"/>
      <c r="D9" s="170"/>
      <c r="E9" s="170"/>
      <c r="F9" s="170"/>
      <c r="G9" s="170"/>
      <c r="H9" s="170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71" t="s">
        <v>64</v>
      </c>
      <c r="B11" s="171"/>
      <c r="C11" s="172"/>
      <c r="D11" s="172"/>
      <c r="E11" s="172"/>
      <c r="F11" s="172"/>
      <c r="G11" s="172"/>
      <c r="H11" s="172"/>
      <c r="I11" s="172"/>
    </row>
    <row r="12" spans="1:9" ht="15" customHeight="1" x14ac:dyDescent="0.55000000000000004">
      <c r="A12" s="16"/>
    </row>
    <row r="13" spans="1:9" ht="15" customHeight="1" x14ac:dyDescent="0.55000000000000004">
      <c r="A13" s="55" t="s">
        <v>96</v>
      </c>
      <c r="B13" s="55"/>
      <c r="C13" s="55"/>
      <c r="D13" s="55"/>
      <c r="E13" s="55"/>
      <c r="F13" s="55"/>
      <c r="G13" s="55"/>
      <c r="H13" s="55"/>
      <c r="I13" s="55"/>
    </row>
    <row r="14" spans="1:9" ht="15" customHeight="1" x14ac:dyDescent="0.55000000000000004">
      <c r="A14" s="166"/>
      <c r="B14" s="166"/>
      <c r="C14" s="166"/>
      <c r="D14" s="166"/>
      <c r="E14" s="166"/>
      <c r="F14" s="166"/>
      <c r="G14" s="166"/>
      <c r="H14" s="166"/>
      <c r="I14" s="166"/>
    </row>
    <row r="15" spans="1:9" ht="45" customHeight="1" x14ac:dyDescent="0.55000000000000004">
      <c r="A15" s="10">
        <v>1</v>
      </c>
      <c r="B15" s="167" t="s">
        <v>97</v>
      </c>
      <c r="C15" s="167"/>
      <c r="D15" s="167"/>
      <c r="E15" s="101"/>
      <c r="F15" s="102"/>
      <c r="G15" s="102"/>
      <c r="H15" s="102"/>
      <c r="I15" s="103"/>
    </row>
    <row r="16" spans="1:9" ht="15" customHeight="1" x14ac:dyDescent="0.55000000000000004">
      <c r="A16" s="151">
        <v>2</v>
      </c>
      <c r="B16" s="108" t="s">
        <v>2</v>
      </c>
      <c r="C16" s="108"/>
      <c r="D16" s="108"/>
      <c r="E16" s="18" t="s">
        <v>3</v>
      </c>
      <c r="F16" s="101"/>
      <c r="G16" s="102"/>
      <c r="H16" s="102"/>
      <c r="I16" s="103"/>
    </row>
    <row r="17" spans="1:9" ht="15" customHeight="1" x14ac:dyDescent="0.55000000000000004">
      <c r="A17" s="151"/>
      <c r="B17" s="108"/>
      <c r="C17" s="108"/>
      <c r="D17" s="108"/>
      <c r="E17" s="18" t="s">
        <v>4</v>
      </c>
      <c r="F17" s="101"/>
      <c r="G17" s="102"/>
      <c r="H17" s="102"/>
      <c r="I17" s="103"/>
    </row>
    <row r="18" spans="1:9" ht="31.5" customHeight="1" x14ac:dyDescent="0.55000000000000004">
      <c r="A18" s="151"/>
      <c r="B18" s="108"/>
      <c r="C18" s="108"/>
      <c r="D18" s="108"/>
      <c r="E18" s="18" t="s">
        <v>14</v>
      </c>
      <c r="F18" s="101"/>
      <c r="G18" s="102"/>
      <c r="H18" s="102"/>
      <c r="I18" s="103"/>
    </row>
    <row r="19" spans="1:9" ht="30.75" customHeight="1" x14ac:dyDescent="0.55000000000000004">
      <c r="A19" s="151"/>
      <c r="B19" s="108"/>
      <c r="C19" s="108"/>
      <c r="D19" s="108"/>
      <c r="E19" s="19" t="s">
        <v>44</v>
      </c>
      <c r="F19" s="104"/>
      <c r="G19" s="105"/>
      <c r="H19" s="105"/>
      <c r="I19" s="106"/>
    </row>
    <row r="20" spans="1:9" ht="15" customHeight="1" x14ac:dyDescent="0.55000000000000004">
      <c r="A20" s="151"/>
      <c r="B20" s="108"/>
      <c r="C20" s="108"/>
      <c r="D20" s="108"/>
      <c r="E20" s="18" t="s">
        <v>5</v>
      </c>
      <c r="F20" s="101"/>
      <c r="G20" s="102"/>
      <c r="H20" s="102"/>
      <c r="I20" s="103"/>
    </row>
    <row r="21" spans="1:9" ht="20.149999999999999" customHeight="1" x14ac:dyDescent="0.55000000000000004">
      <c r="A21" s="10">
        <v>3</v>
      </c>
      <c r="B21" s="107" t="s">
        <v>65</v>
      </c>
      <c r="C21" s="107"/>
      <c r="D21" s="107"/>
      <c r="E21" s="107"/>
      <c r="F21" s="99"/>
      <c r="G21" s="99"/>
      <c r="H21" s="99"/>
      <c r="I21" s="100"/>
    </row>
    <row r="22" spans="1:9" ht="20.149999999999999" customHeight="1" x14ac:dyDescent="0.55000000000000004">
      <c r="A22" s="10">
        <v>4</v>
      </c>
      <c r="B22" s="107" t="s">
        <v>105</v>
      </c>
      <c r="C22" s="107"/>
      <c r="D22" s="107"/>
      <c r="E22" s="107"/>
      <c r="F22" s="99"/>
      <c r="G22" s="99"/>
      <c r="H22" s="99"/>
      <c r="I22" s="100"/>
    </row>
    <row r="23" spans="1:9" ht="20.149999999999999" customHeight="1" x14ac:dyDescent="0.55000000000000004">
      <c r="A23" s="10">
        <v>5</v>
      </c>
      <c r="B23" s="109" t="s">
        <v>6</v>
      </c>
      <c r="C23" s="109"/>
      <c r="D23" s="109"/>
      <c r="E23" s="109"/>
      <c r="F23" s="110"/>
      <c r="G23" s="110"/>
      <c r="H23" s="110"/>
      <c r="I23" s="111"/>
    </row>
    <row r="24" spans="1:9" ht="20.149999999999999" customHeight="1" x14ac:dyDescent="0.55000000000000004">
      <c r="A24" s="10">
        <v>6</v>
      </c>
      <c r="B24" s="109" t="s">
        <v>8</v>
      </c>
      <c r="C24" s="109"/>
      <c r="D24" s="109"/>
      <c r="E24" s="109"/>
      <c r="F24" s="99"/>
      <c r="G24" s="99"/>
      <c r="H24" s="99"/>
      <c r="I24" s="100"/>
    </row>
    <row r="25" spans="1:9" ht="15" customHeight="1" x14ac:dyDescent="0.55000000000000004">
      <c r="A25" s="151">
        <v>7</v>
      </c>
      <c r="B25" s="108" t="s">
        <v>7</v>
      </c>
      <c r="C25" s="108"/>
      <c r="D25" s="108"/>
      <c r="E25" s="18" t="s">
        <v>3</v>
      </c>
      <c r="F25" s="98"/>
      <c r="G25" s="99"/>
      <c r="H25" s="99"/>
      <c r="I25" s="100"/>
    </row>
    <row r="26" spans="1:9" ht="15" customHeight="1" x14ac:dyDescent="0.55000000000000004">
      <c r="A26" s="151"/>
      <c r="B26" s="108"/>
      <c r="C26" s="108"/>
      <c r="D26" s="108"/>
      <c r="E26" s="18" t="s">
        <v>4</v>
      </c>
      <c r="F26" s="98"/>
      <c r="G26" s="99"/>
      <c r="H26" s="99"/>
      <c r="I26" s="100"/>
    </row>
    <row r="27" spans="1:9" ht="15" customHeight="1" x14ac:dyDescent="0.55000000000000004">
      <c r="A27" s="151"/>
      <c r="B27" s="108"/>
      <c r="C27" s="108"/>
      <c r="D27" s="108"/>
      <c r="E27" s="18" t="s">
        <v>14</v>
      </c>
      <c r="F27" s="98"/>
      <c r="G27" s="99"/>
      <c r="H27" s="99"/>
      <c r="I27" s="100"/>
    </row>
    <row r="28" spans="1:9" ht="15" customHeight="1" x14ac:dyDescent="0.55000000000000004">
      <c r="A28" s="151"/>
      <c r="B28" s="108"/>
      <c r="C28" s="108"/>
      <c r="D28" s="108"/>
      <c r="E28" s="18" t="s">
        <v>5</v>
      </c>
      <c r="F28" s="98"/>
      <c r="G28" s="99"/>
      <c r="H28" s="99"/>
      <c r="I28" s="100"/>
    </row>
    <row r="29" spans="1:9" ht="15" customHeight="1" x14ac:dyDescent="0.55000000000000004">
      <c r="A29" s="151">
        <v>8</v>
      </c>
      <c r="B29" s="167" t="s">
        <v>9</v>
      </c>
      <c r="C29" s="167"/>
      <c r="D29" s="167"/>
      <c r="E29" s="18" t="s">
        <v>10</v>
      </c>
      <c r="F29" s="98"/>
      <c r="G29" s="99"/>
      <c r="H29" s="99"/>
      <c r="I29" s="100"/>
    </row>
    <row r="30" spans="1:9" ht="15" customHeight="1" x14ac:dyDescent="0.55000000000000004">
      <c r="A30" s="151"/>
      <c r="B30" s="167"/>
      <c r="C30" s="167"/>
      <c r="D30" s="167"/>
      <c r="E30" s="18" t="s">
        <v>12</v>
      </c>
      <c r="F30" s="98"/>
      <c r="G30" s="99"/>
      <c r="H30" s="99"/>
      <c r="I30" s="100"/>
    </row>
    <row r="31" spans="1:9" ht="15" customHeight="1" x14ac:dyDescent="0.55000000000000004">
      <c r="A31" s="151"/>
      <c r="B31" s="167"/>
      <c r="C31" s="167"/>
      <c r="D31" s="167"/>
      <c r="E31" s="18" t="s">
        <v>8</v>
      </c>
      <c r="F31" s="98"/>
      <c r="G31" s="99"/>
      <c r="H31" s="99"/>
      <c r="I31" s="100"/>
    </row>
    <row r="32" spans="1:9" ht="27.65" customHeight="1" x14ac:dyDescent="0.55000000000000004">
      <c r="A32" s="10">
        <v>9</v>
      </c>
      <c r="B32" s="160" t="s">
        <v>62</v>
      </c>
      <c r="C32" s="161"/>
      <c r="D32" s="161"/>
      <c r="E32" s="162"/>
      <c r="F32" s="163"/>
      <c r="G32" s="164"/>
      <c r="H32" s="164"/>
      <c r="I32" s="165"/>
    </row>
    <row r="33" spans="1:10" ht="55.15" customHeight="1" x14ac:dyDescent="0.55000000000000004">
      <c r="A33" s="10">
        <v>10</v>
      </c>
      <c r="B33" s="154" t="s">
        <v>20</v>
      </c>
      <c r="C33" s="155"/>
      <c r="D33" s="155"/>
      <c r="E33" s="156"/>
      <c r="F33" s="163"/>
      <c r="G33" s="164"/>
      <c r="H33" s="164"/>
      <c r="I33" s="165"/>
    </row>
    <row r="34" spans="1:10" ht="20.149999999999999" customHeight="1" x14ac:dyDescent="0.55000000000000004">
      <c r="A34" s="10">
        <v>11</v>
      </c>
      <c r="B34" s="154" t="s">
        <v>21</v>
      </c>
      <c r="C34" s="155"/>
      <c r="D34" s="155"/>
      <c r="E34" s="156"/>
      <c r="F34" s="157"/>
      <c r="G34" s="158"/>
      <c r="H34" s="158"/>
      <c r="I34" s="159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4" t="s">
        <v>103</v>
      </c>
      <c r="C35" s="155"/>
      <c r="D35" s="155"/>
      <c r="E35" s="156"/>
      <c r="F35" s="187"/>
      <c r="G35" s="188"/>
      <c r="H35" s="188"/>
      <c r="I35" s="189"/>
      <c r="J35" s="20"/>
    </row>
    <row r="36" spans="1:10" ht="36" customHeight="1" x14ac:dyDescent="0.55000000000000004">
      <c r="A36" s="55" t="s">
        <v>17</v>
      </c>
      <c r="B36" s="55"/>
      <c r="C36" s="55"/>
      <c r="D36" s="55"/>
      <c r="E36" s="55"/>
      <c r="F36" s="55"/>
      <c r="G36" s="55"/>
      <c r="H36" s="55"/>
      <c r="I36" s="55"/>
    </row>
    <row r="37" spans="1:10" ht="36.75" customHeight="1" x14ac:dyDescent="0.55000000000000004">
      <c r="A37" s="10">
        <v>1</v>
      </c>
      <c r="B37" s="193" t="s">
        <v>74</v>
      </c>
      <c r="C37" s="194"/>
      <c r="D37" s="194"/>
      <c r="E37" s="195"/>
      <c r="F37" s="190" t="s">
        <v>73</v>
      </c>
      <c r="G37" s="191"/>
      <c r="H37" s="191"/>
      <c r="I37" s="192"/>
    </row>
    <row r="38" spans="1:10" ht="60" customHeight="1" x14ac:dyDescent="0.55000000000000004">
      <c r="A38" s="10">
        <v>2</v>
      </c>
      <c r="B38" s="193" t="s">
        <v>488</v>
      </c>
      <c r="C38" s="194"/>
      <c r="D38" s="194"/>
      <c r="E38" s="195" t="s">
        <v>73</v>
      </c>
      <c r="F38" s="190" t="s">
        <v>73</v>
      </c>
      <c r="G38" s="191"/>
      <c r="H38" s="191"/>
      <c r="I38" s="192"/>
    </row>
    <row r="39" spans="1:10" ht="77.25" customHeight="1" x14ac:dyDescent="0.55000000000000004">
      <c r="A39" s="10">
        <v>3</v>
      </c>
      <c r="B39" s="193" t="s">
        <v>75</v>
      </c>
      <c r="C39" s="194"/>
      <c r="D39" s="194"/>
      <c r="E39" s="195" t="s">
        <v>73</v>
      </c>
      <c r="F39" s="190" t="s">
        <v>73</v>
      </c>
      <c r="G39" s="191"/>
      <c r="H39" s="191"/>
      <c r="I39" s="192"/>
    </row>
    <row r="40" spans="1:10" ht="47.25" customHeight="1" x14ac:dyDescent="0.55000000000000004">
      <c r="A40" s="10">
        <v>4</v>
      </c>
      <c r="B40" s="193" t="s">
        <v>491</v>
      </c>
      <c r="C40" s="194"/>
      <c r="D40" s="194"/>
      <c r="E40" s="195"/>
      <c r="F40" s="196" t="s">
        <v>496</v>
      </c>
      <c r="G40" s="197"/>
      <c r="H40" s="197"/>
      <c r="I40" s="197"/>
    </row>
    <row r="41" spans="1:10" ht="93" customHeight="1" x14ac:dyDescent="0.55000000000000004">
      <c r="A41" s="10">
        <v>5</v>
      </c>
      <c r="B41" s="193" t="s">
        <v>106</v>
      </c>
      <c r="C41" s="194"/>
      <c r="D41" s="194"/>
      <c r="E41" s="195"/>
      <c r="F41" s="190" t="s">
        <v>73</v>
      </c>
      <c r="G41" s="191"/>
      <c r="H41" s="191"/>
      <c r="I41" s="192"/>
    </row>
    <row r="42" spans="1:10" ht="15.75" customHeight="1" x14ac:dyDescent="0.55000000000000004">
      <c r="A42" s="198"/>
      <c r="B42" s="199"/>
      <c r="C42" s="199"/>
      <c r="D42" s="199"/>
      <c r="E42" s="199"/>
      <c r="F42" s="199"/>
      <c r="G42" s="199"/>
      <c r="H42" s="199"/>
      <c r="I42" s="200"/>
    </row>
    <row r="43" spans="1:10" ht="30" customHeight="1" x14ac:dyDescent="0.55000000000000004">
      <c r="A43" s="201" t="s">
        <v>76</v>
      </c>
      <c r="B43" s="202"/>
      <c r="C43" s="202"/>
      <c r="D43" s="202"/>
      <c r="E43" s="202"/>
      <c r="F43" s="202"/>
      <c r="G43" s="203"/>
      <c r="H43" s="186" t="s">
        <v>29</v>
      </c>
      <c r="I43" s="186"/>
    </row>
    <row r="44" spans="1:10" ht="15" customHeight="1" x14ac:dyDescent="0.55000000000000004">
      <c r="A44" s="176" t="s">
        <v>94</v>
      </c>
      <c r="B44" s="110"/>
      <c r="C44" s="110"/>
      <c r="D44" s="110"/>
      <c r="E44" s="110"/>
      <c r="F44" s="110"/>
      <c r="G44" s="111"/>
      <c r="H44" s="177">
        <v>0</v>
      </c>
      <c r="I44" s="177"/>
    </row>
    <row r="45" spans="1:10" ht="15" customHeight="1" x14ac:dyDescent="0.55000000000000004">
      <c r="A45" s="176" t="s">
        <v>30</v>
      </c>
      <c r="B45" s="110"/>
      <c r="C45" s="110"/>
      <c r="D45" s="110"/>
      <c r="E45" s="110"/>
      <c r="F45" s="110"/>
      <c r="G45" s="111"/>
      <c r="H45" s="177">
        <v>0</v>
      </c>
      <c r="I45" s="177"/>
    </row>
    <row r="46" spans="1:10" ht="15" customHeight="1" x14ac:dyDescent="0.55000000000000004">
      <c r="A46" s="176" t="s">
        <v>31</v>
      </c>
      <c r="B46" s="110"/>
      <c r="C46" s="110"/>
      <c r="D46" s="110"/>
      <c r="E46" s="110"/>
      <c r="F46" s="110"/>
      <c r="G46" s="111"/>
      <c r="H46" s="177">
        <v>0</v>
      </c>
      <c r="I46" s="177"/>
    </row>
    <row r="47" spans="1:10" ht="15" customHeight="1" x14ac:dyDescent="0.55000000000000004">
      <c r="A47" s="176" t="s">
        <v>32</v>
      </c>
      <c r="B47" s="110"/>
      <c r="C47" s="110"/>
      <c r="D47" s="110"/>
      <c r="E47" s="110"/>
      <c r="F47" s="110"/>
      <c r="G47" s="111"/>
      <c r="H47" s="177">
        <v>0</v>
      </c>
      <c r="I47" s="177"/>
    </row>
    <row r="48" spans="1:10" ht="15" customHeight="1" x14ac:dyDescent="0.55000000000000004">
      <c r="A48" s="176" t="s">
        <v>33</v>
      </c>
      <c r="B48" s="110"/>
      <c r="C48" s="110"/>
      <c r="D48" s="110"/>
      <c r="E48" s="110"/>
      <c r="F48" s="110"/>
      <c r="G48" s="111"/>
      <c r="H48" s="177">
        <v>0</v>
      </c>
      <c r="I48" s="177"/>
    </row>
    <row r="49" spans="1:9" ht="15" customHeight="1" x14ac:dyDescent="0.55000000000000004">
      <c r="A49" s="176" t="s">
        <v>34</v>
      </c>
      <c r="B49" s="110"/>
      <c r="C49" s="110"/>
      <c r="D49" s="110"/>
      <c r="E49" s="110"/>
      <c r="F49" s="110"/>
      <c r="G49" s="111"/>
      <c r="H49" s="177">
        <v>0</v>
      </c>
      <c r="I49" s="177"/>
    </row>
    <row r="50" spans="1:9" ht="15" customHeight="1" x14ac:dyDescent="0.55000000000000004">
      <c r="A50" s="180" t="s">
        <v>42</v>
      </c>
      <c r="B50" s="181"/>
      <c r="C50" s="181"/>
      <c r="D50" s="181"/>
      <c r="E50" s="181"/>
      <c r="F50" s="181"/>
      <c r="G50" s="182"/>
      <c r="H50" s="177">
        <v>0</v>
      </c>
      <c r="I50" s="177"/>
    </row>
    <row r="51" spans="1:9" ht="15" customHeight="1" x14ac:dyDescent="0.55000000000000004">
      <c r="A51" s="180" t="s">
        <v>36</v>
      </c>
      <c r="B51" s="181"/>
      <c r="C51" s="181"/>
      <c r="D51" s="181"/>
      <c r="E51" s="181"/>
      <c r="F51" s="181"/>
      <c r="G51" s="182"/>
      <c r="H51" s="177">
        <v>0</v>
      </c>
      <c r="I51" s="177"/>
    </row>
    <row r="52" spans="1:9" ht="15" customHeight="1" x14ac:dyDescent="0.55000000000000004">
      <c r="A52" s="208" t="s">
        <v>45</v>
      </c>
      <c r="B52" s="208"/>
      <c r="C52" s="208"/>
      <c r="D52" s="208"/>
      <c r="E52" s="208"/>
      <c r="F52" s="208"/>
      <c r="G52" s="209"/>
      <c r="H52" s="177">
        <v>0</v>
      </c>
      <c r="I52" s="177"/>
    </row>
    <row r="53" spans="1:9" ht="15" customHeight="1" x14ac:dyDescent="0.55000000000000004">
      <c r="A53" s="176"/>
      <c r="B53" s="110"/>
      <c r="C53" s="110"/>
      <c r="D53" s="110"/>
      <c r="E53" s="110"/>
      <c r="F53" s="110"/>
      <c r="G53" s="111"/>
      <c r="H53" s="177">
        <v>0</v>
      </c>
      <c r="I53" s="177"/>
    </row>
    <row r="54" spans="1:9" ht="15" customHeight="1" x14ac:dyDescent="0.55000000000000004">
      <c r="A54" s="176"/>
      <c r="B54" s="110"/>
      <c r="C54" s="110"/>
      <c r="D54" s="110"/>
      <c r="E54" s="110"/>
      <c r="F54" s="110"/>
      <c r="G54" s="111"/>
      <c r="H54" s="177">
        <v>0</v>
      </c>
      <c r="I54" s="177"/>
    </row>
    <row r="55" spans="1:9" ht="15" customHeight="1" x14ac:dyDescent="0.55000000000000004">
      <c r="A55" s="176"/>
      <c r="B55" s="110"/>
      <c r="C55" s="110"/>
      <c r="D55" s="110"/>
      <c r="E55" s="110"/>
      <c r="F55" s="110"/>
      <c r="G55" s="111"/>
      <c r="H55" s="177">
        <v>0</v>
      </c>
      <c r="I55" s="177"/>
    </row>
    <row r="56" spans="1:9" ht="15" customHeight="1" x14ac:dyDescent="0.55000000000000004">
      <c r="A56" s="176"/>
      <c r="B56" s="110"/>
      <c r="C56" s="110"/>
      <c r="D56" s="110"/>
      <c r="E56" s="110"/>
      <c r="F56" s="110"/>
      <c r="G56" s="111"/>
      <c r="H56" s="177">
        <v>0</v>
      </c>
      <c r="I56" s="177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7" t="s">
        <v>98</v>
      </c>
      <c r="B58" s="207"/>
      <c r="C58" s="207"/>
      <c r="D58" s="207"/>
      <c r="E58" s="207"/>
      <c r="F58" s="207"/>
      <c r="G58" s="207"/>
      <c r="H58" s="207"/>
      <c r="I58" s="207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9" t="s">
        <v>95</v>
      </c>
      <c r="B60" s="60"/>
      <c r="C60" s="60"/>
      <c r="D60" s="60"/>
      <c r="E60" s="60"/>
      <c r="F60" s="60"/>
      <c r="G60" s="61"/>
      <c r="H60" s="62">
        <v>30000</v>
      </c>
      <c r="I60" s="62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4" t="s">
        <v>66</v>
      </c>
      <c r="C62" s="65"/>
      <c r="D62" s="65"/>
      <c r="E62" s="65"/>
      <c r="F62" s="65"/>
      <c r="G62" s="66"/>
      <c r="H62" s="63">
        <v>30000</v>
      </c>
      <c r="I62" s="63"/>
    </row>
    <row r="63" spans="1:9" ht="15" customHeight="1" x14ac:dyDescent="0.55000000000000004">
      <c r="A63" s="67"/>
      <c r="B63" s="67"/>
      <c r="C63" s="67"/>
      <c r="D63" s="67"/>
      <c r="E63" s="67"/>
      <c r="F63" s="67"/>
      <c r="G63" s="67"/>
      <c r="H63" s="68"/>
      <c r="I63" s="68"/>
    </row>
    <row r="64" spans="1:9" ht="30" customHeight="1" x14ac:dyDescent="0.55000000000000004">
      <c r="A64" s="29">
        <v>1</v>
      </c>
      <c r="B64" s="64" t="s">
        <v>67</v>
      </c>
      <c r="C64" s="65"/>
      <c r="D64" s="65"/>
      <c r="E64" s="65"/>
      <c r="F64" s="65"/>
      <c r="G64" s="66"/>
      <c r="H64" s="63">
        <v>7500</v>
      </c>
      <c r="I64" s="63"/>
    </row>
    <row r="65" spans="1:9" ht="30" customHeight="1" x14ac:dyDescent="0.55000000000000004">
      <c r="A65" s="29">
        <v>2</v>
      </c>
      <c r="B65" s="64" t="s">
        <v>68</v>
      </c>
      <c r="C65" s="65"/>
      <c r="D65" s="65"/>
      <c r="E65" s="65"/>
      <c r="F65" s="65"/>
      <c r="G65" s="66"/>
      <c r="H65" s="63">
        <v>0</v>
      </c>
      <c r="I65" s="63"/>
    </row>
    <row r="66" spans="1:9" ht="30" customHeight="1" thickBot="1" x14ac:dyDescent="0.6">
      <c r="A66" s="30">
        <v>3</v>
      </c>
      <c r="B66" s="57" t="s">
        <v>35</v>
      </c>
      <c r="C66" s="58"/>
      <c r="D66" s="58"/>
      <c r="E66" s="58"/>
      <c r="F66" s="58"/>
      <c r="G66" s="58"/>
      <c r="H66" s="56">
        <f>H64+H65</f>
        <v>7500</v>
      </c>
      <c r="I66" s="56"/>
    </row>
    <row r="67" spans="1:9" ht="30" customHeight="1" x14ac:dyDescent="0.55000000000000004">
      <c r="A67" s="204"/>
      <c r="B67" s="69" t="s">
        <v>69</v>
      </c>
      <c r="C67" s="70"/>
      <c r="D67" s="70"/>
      <c r="E67" s="70"/>
      <c r="F67" s="70"/>
      <c r="G67" s="71"/>
      <c r="H67" s="72">
        <f>H62+H64+H65</f>
        <v>37500</v>
      </c>
      <c r="I67" s="73"/>
    </row>
    <row r="68" spans="1:9" ht="30" customHeight="1" x14ac:dyDescent="0.55000000000000004">
      <c r="A68" s="205"/>
      <c r="B68" s="74" t="s">
        <v>27</v>
      </c>
      <c r="C68" s="76" t="s">
        <v>28</v>
      </c>
      <c r="D68" s="77"/>
      <c r="E68" s="77"/>
      <c r="F68" s="77"/>
      <c r="G68" s="78"/>
      <c r="H68" s="31">
        <v>30000</v>
      </c>
      <c r="I68" s="32">
        <f>H68/H67*100%</f>
        <v>0.8</v>
      </c>
    </row>
    <row r="69" spans="1:9" ht="30" customHeight="1" thickBot="1" x14ac:dyDescent="0.6">
      <c r="A69" s="206"/>
      <c r="B69" s="75"/>
      <c r="C69" s="79" t="s">
        <v>19</v>
      </c>
      <c r="D69" s="80"/>
      <c r="E69" s="80"/>
      <c r="F69" s="80"/>
      <c r="G69" s="81"/>
      <c r="H69" s="33">
        <f>H66</f>
        <v>7500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3" t="s">
        <v>70</v>
      </c>
      <c r="C71" s="184"/>
      <c r="D71" s="184"/>
      <c r="E71" s="184"/>
      <c r="F71" s="184"/>
      <c r="G71" s="185"/>
      <c r="H71" s="85">
        <f>H60+H64</f>
        <v>37500</v>
      </c>
      <c r="I71" s="85"/>
    </row>
    <row r="72" spans="1:9" ht="33.75" customHeight="1" x14ac:dyDescent="0.55000000000000004">
      <c r="A72" s="178" t="s">
        <v>41</v>
      </c>
      <c r="B72" s="178"/>
      <c r="C72" s="178"/>
      <c r="D72" s="178"/>
      <c r="E72" s="178"/>
      <c r="F72" s="178"/>
      <c r="G72" s="178"/>
      <c r="H72" s="178"/>
      <c r="I72" s="179"/>
    </row>
    <row r="73" spans="1:9" ht="30" customHeight="1" x14ac:dyDescent="0.55000000000000004">
      <c r="A73" s="39" t="s">
        <v>489</v>
      </c>
      <c r="B73" s="86" t="s">
        <v>46</v>
      </c>
      <c r="C73" s="87"/>
      <c r="D73" s="87"/>
      <c r="E73" s="87"/>
      <c r="F73" s="87"/>
      <c r="G73" s="88"/>
      <c r="H73" s="39" t="s">
        <v>37</v>
      </c>
      <c r="I73" s="40" t="s">
        <v>38</v>
      </c>
    </row>
    <row r="74" spans="1:9" ht="41.25" customHeight="1" x14ac:dyDescent="0.55000000000000004">
      <c r="A74" s="95" t="s">
        <v>490</v>
      </c>
      <c r="B74" s="96"/>
      <c r="C74" s="96"/>
      <c r="D74" s="96"/>
      <c r="E74" s="96"/>
      <c r="F74" s="96"/>
      <c r="G74" s="96"/>
      <c r="H74" s="96"/>
      <c r="I74" s="97"/>
    </row>
    <row r="75" spans="1:9" ht="15" customHeight="1" x14ac:dyDescent="0.55000000000000004">
      <c r="A75" s="41">
        <v>1</v>
      </c>
      <c r="B75" s="176" t="s">
        <v>493</v>
      </c>
      <c r="C75" s="110"/>
      <c r="D75" s="110"/>
      <c r="E75" s="110"/>
      <c r="F75" s="110"/>
      <c r="G75" s="111"/>
      <c r="H75" s="10">
        <v>1</v>
      </c>
      <c r="I75" s="5">
        <v>2990</v>
      </c>
    </row>
    <row r="76" spans="1:9" ht="15" customHeight="1" x14ac:dyDescent="0.55000000000000004">
      <c r="A76" s="41">
        <v>2</v>
      </c>
      <c r="B76" s="176" t="s">
        <v>494</v>
      </c>
      <c r="C76" s="110"/>
      <c r="D76" s="110"/>
      <c r="E76" s="110"/>
      <c r="F76" s="110"/>
      <c r="G76" s="111"/>
      <c r="H76" s="10">
        <v>1</v>
      </c>
      <c r="I76" s="5">
        <v>2994</v>
      </c>
    </row>
    <row r="77" spans="1:9" ht="15" customHeight="1" x14ac:dyDescent="0.55000000000000004">
      <c r="A77" s="41">
        <v>3</v>
      </c>
      <c r="B77" s="176" t="s">
        <v>495</v>
      </c>
      <c r="C77" s="110"/>
      <c r="D77" s="110"/>
      <c r="E77" s="110"/>
      <c r="F77" s="110"/>
      <c r="G77" s="111"/>
      <c r="H77" s="10">
        <v>1</v>
      </c>
      <c r="I77" s="5">
        <v>1659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5" t="s">
        <v>100</v>
      </c>
      <c r="B79" s="96"/>
      <c r="C79" s="96"/>
      <c r="D79" s="96"/>
      <c r="E79" s="96"/>
      <c r="F79" s="96"/>
      <c r="G79" s="96"/>
      <c r="H79" s="96"/>
      <c r="I79" s="97"/>
    </row>
    <row r="80" spans="1:9" ht="17.25" customHeight="1" x14ac:dyDescent="0.55000000000000004">
      <c r="A80" s="43">
        <v>1</v>
      </c>
      <c r="B80" s="89" t="s">
        <v>40</v>
      </c>
      <c r="C80" s="90"/>
      <c r="D80" s="90"/>
      <c r="E80" s="90"/>
      <c r="F80" s="90"/>
      <c r="G80" s="91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9" t="s">
        <v>31</v>
      </c>
      <c r="C81" s="90"/>
      <c r="D81" s="90"/>
      <c r="E81" s="90"/>
      <c r="F81" s="90"/>
      <c r="G81" s="91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9" t="s">
        <v>32</v>
      </c>
      <c r="C82" s="90"/>
      <c r="D82" s="90"/>
      <c r="E82" s="90"/>
      <c r="F82" s="90"/>
      <c r="G82" s="91"/>
      <c r="H82" s="10">
        <v>0</v>
      </c>
      <c r="I82" s="5">
        <v>0</v>
      </c>
    </row>
    <row r="83" spans="1:9" ht="17.25" customHeight="1" x14ac:dyDescent="0.55000000000000004">
      <c r="A83" s="43">
        <v>4</v>
      </c>
      <c r="B83" s="92" t="s">
        <v>33</v>
      </c>
      <c r="C83" s="93"/>
      <c r="D83" s="93"/>
      <c r="E83" s="93"/>
      <c r="F83" s="93"/>
      <c r="G83" s="94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92" t="s">
        <v>34</v>
      </c>
      <c r="C84" s="93"/>
      <c r="D84" s="93"/>
      <c r="E84" s="93"/>
      <c r="F84" s="93"/>
      <c r="G84" s="94"/>
      <c r="H84" s="10">
        <v>0</v>
      </c>
      <c r="I84" s="5">
        <v>0</v>
      </c>
    </row>
    <row r="85" spans="1:9" ht="25.5" customHeight="1" x14ac:dyDescent="0.55000000000000004">
      <c r="A85" s="95" t="s">
        <v>99</v>
      </c>
      <c r="B85" s="96"/>
      <c r="C85" s="96"/>
      <c r="D85" s="96"/>
      <c r="E85" s="96"/>
      <c r="F85" s="96"/>
      <c r="G85" s="96"/>
      <c r="H85" s="96"/>
      <c r="I85" s="97"/>
    </row>
    <row r="86" spans="1:9" ht="15" customHeight="1" x14ac:dyDescent="0.55000000000000004">
      <c r="A86" s="43">
        <v>1</v>
      </c>
      <c r="B86" s="89" t="s">
        <v>40</v>
      </c>
      <c r="C86" s="90"/>
      <c r="D86" s="90"/>
      <c r="E86" s="90"/>
      <c r="F86" s="90"/>
      <c r="G86" s="91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9" t="s">
        <v>31</v>
      </c>
      <c r="C87" s="90"/>
      <c r="D87" s="90"/>
      <c r="E87" s="90"/>
      <c r="F87" s="90"/>
      <c r="G87" s="91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9" t="s">
        <v>32</v>
      </c>
      <c r="C88" s="90"/>
      <c r="D88" s="90"/>
      <c r="E88" s="90"/>
      <c r="F88" s="90"/>
      <c r="G88" s="91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92" t="s">
        <v>33</v>
      </c>
      <c r="C89" s="93"/>
      <c r="D89" s="93"/>
      <c r="E89" s="93"/>
      <c r="F89" s="93"/>
      <c r="G89" s="94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92" t="s">
        <v>34</v>
      </c>
      <c r="C90" s="93"/>
      <c r="D90" s="93"/>
      <c r="E90" s="93"/>
      <c r="F90" s="93"/>
      <c r="G90" s="94"/>
      <c r="H90" s="10">
        <v>0</v>
      </c>
      <c r="I90" s="5">
        <v>0</v>
      </c>
    </row>
    <row r="91" spans="1:9" ht="25.5" customHeight="1" x14ac:dyDescent="0.55000000000000004">
      <c r="A91" s="95" t="s">
        <v>83</v>
      </c>
      <c r="B91" s="96"/>
      <c r="C91" s="96"/>
      <c r="D91" s="96"/>
      <c r="E91" s="96"/>
      <c r="F91" s="96"/>
      <c r="G91" s="96"/>
      <c r="H91" s="96"/>
      <c r="I91" s="97"/>
    </row>
    <row r="92" spans="1:9" ht="15.75" customHeight="1" x14ac:dyDescent="0.55000000000000004">
      <c r="A92" s="43">
        <v>1</v>
      </c>
      <c r="B92" s="92" t="s">
        <v>77</v>
      </c>
      <c r="C92" s="93"/>
      <c r="D92" s="93"/>
      <c r="E92" s="93"/>
      <c r="F92" s="93"/>
      <c r="G92" s="94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92" t="s">
        <v>78</v>
      </c>
      <c r="C93" s="93"/>
      <c r="D93" s="93"/>
      <c r="E93" s="93"/>
      <c r="F93" s="93"/>
      <c r="G93" s="94"/>
      <c r="H93" s="10">
        <v>1</v>
      </c>
      <c r="I93" s="5">
        <v>5940</v>
      </c>
    </row>
    <row r="94" spans="1:9" ht="15.75" customHeight="1" x14ac:dyDescent="0.55000000000000004">
      <c r="A94" s="43">
        <v>3</v>
      </c>
      <c r="B94" s="92" t="s">
        <v>79</v>
      </c>
      <c r="C94" s="93"/>
      <c r="D94" s="93"/>
      <c r="E94" s="93"/>
      <c r="F94" s="93"/>
      <c r="G94" s="94"/>
      <c r="H94" s="10">
        <v>6</v>
      </c>
      <c r="I94" s="5">
        <v>1004</v>
      </c>
    </row>
    <row r="95" spans="1:9" ht="15.75" customHeight="1" x14ac:dyDescent="0.55000000000000004">
      <c r="A95" s="43">
        <v>4</v>
      </c>
      <c r="B95" s="92" t="s">
        <v>80</v>
      </c>
      <c r="C95" s="93"/>
      <c r="D95" s="93"/>
      <c r="E95" s="93"/>
      <c r="F95" s="93"/>
      <c r="G95" s="94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92" t="s">
        <v>81</v>
      </c>
      <c r="C96" s="93"/>
      <c r="D96" s="93"/>
      <c r="E96" s="93"/>
      <c r="F96" s="93"/>
      <c r="G96" s="94"/>
      <c r="H96" s="10">
        <v>0</v>
      </c>
      <c r="I96" s="5">
        <v>0</v>
      </c>
    </row>
    <row r="97" spans="1:9" ht="15.75" customHeight="1" x14ac:dyDescent="0.55000000000000004">
      <c r="A97" s="43">
        <v>6</v>
      </c>
      <c r="B97" s="92" t="s">
        <v>82</v>
      </c>
      <c r="C97" s="93"/>
      <c r="D97" s="93"/>
      <c r="E97" s="93"/>
      <c r="F97" s="93"/>
      <c r="G97" s="94"/>
      <c r="H97" s="10">
        <v>3</v>
      </c>
      <c r="I97" s="5">
        <f>17799+191</f>
        <v>17990</v>
      </c>
    </row>
    <row r="98" spans="1:9" ht="25.5" customHeight="1" x14ac:dyDescent="0.55000000000000004">
      <c r="A98" s="95" t="s">
        <v>84</v>
      </c>
      <c r="B98" s="96"/>
      <c r="C98" s="96"/>
      <c r="D98" s="96"/>
      <c r="E98" s="96"/>
      <c r="F98" s="96"/>
      <c r="G98" s="96"/>
      <c r="H98" s="96"/>
      <c r="I98" s="97"/>
    </row>
    <row r="99" spans="1:9" ht="15.75" customHeight="1" x14ac:dyDescent="0.55000000000000004">
      <c r="A99" s="43">
        <v>1</v>
      </c>
      <c r="B99" s="52" t="s">
        <v>497</v>
      </c>
      <c r="C99" s="6"/>
      <c r="D99" s="6"/>
      <c r="E99" s="6"/>
      <c r="F99" s="6"/>
      <c r="G99" s="53"/>
      <c r="H99" s="10">
        <v>3</v>
      </c>
      <c r="I99" s="5">
        <v>3636</v>
      </c>
    </row>
    <row r="100" spans="1:9" ht="15.75" customHeight="1" x14ac:dyDescent="0.55000000000000004">
      <c r="A100" s="43">
        <v>2</v>
      </c>
      <c r="B100" s="176" t="s">
        <v>85</v>
      </c>
      <c r="C100" s="110"/>
      <c r="D100" s="110"/>
      <c r="E100" s="110"/>
      <c r="F100" s="110"/>
      <c r="G100" s="111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6" t="s">
        <v>85</v>
      </c>
      <c r="C101" s="110"/>
      <c r="D101" s="110"/>
      <c r="E101" s="110"/>
      <c r="F101" s="110"/>
      <c r="G101" s="111"/>
      <c r="H101" s="10">
        <v>0</v>
      </c>
      <c r="I101" s="5">
        <v>0</v>
      </c>
    </row>
    <row r="102" spans="1:9" ht="25.5" customHeight="1" x14ac:dyDescent="0.55000000000000004">
      <c r="A102" s="95" t="s">
        <v>86</v>
      </c>
      <c r="B102" s="96"/>
      <c r="C102" s="96"/>
      <c r="D102" s="96"/>
      <c r="E102" s="96"/>
      <c r="F102" s="96"/>
      <c r="G102" s="96"/>
      <c r="H102" s="96"/>
      <c r="I102" s="97"/>
    </row>
    <row r="103" spans="1:9" ht="15.75" customHeight="1" x14ac:dyDescent="0.55000000000000004">
      <c r="A103" s="43">
        <v>1</v>
      </c>
      <c r="B103" s="176" t="s">
        <v>87</v>
      </c>
      <c r="C103" s="110"/>
      <c r="D103" s="110"/>
      <c r="E103" s="110"/>
      <c r="F103" s="110"/>
      <c r="G103" s="111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6" t="s">
        <v>87</v>
      </c>
      <c r="C104" s="110"/>
      <c r="D104" s="110"/>
      <c r="E104" s="110"/>
      <c r="F104" s="110"/>
      <c r="G104" s="111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6" t="s">
        <v>87</v>
      </c>
      <c r="C105" s="110"/>
      <c r="D105" s="110"/>
      <c r="E105" s="110"/>
      <c r="F105" s="110"/>
      <c r="G105" s="111"/>
      <c r="H105" s="10">
        <v>0</v>
      </c>
      <c r="I105" s="5">
        <v>0</v>
      </c>
    </row>
    <row r="106" spans="1:9" ht="25.5" customHeight="1" x14ac:dyDescent="0.55000000000000004">
      <c r="A106" s="95" t="s">
        <v>47</v>
      </c>
      <c r="B106" s="96"/>
      <c r="C106" s="96"/>
      <c r="D106" s="96"/>
      <c r="E106" s="96"/>
      <c r="F106" s="96"/>
      <c r="G106" s="96"/>
      <c r="H106" s="96"/>
      <c r="I106" s="97"/>
    </row>
    <row r="107" spans="1:9" ht="15.75" customHeight="1" x14ac:dyDescent="0.55000000000000004">
      <c r="A107" s="43">
        <v>1</v>
      </c>
      <c r="B107" s="176" t="s">
        <v>87</v>
      </c>
      <c r="C107" s="110"/>
      <c r="D107" s="110"/>
      <c r="E107" s="110"/>
      <c r="F107" s="110"/>
      <c r="G107" s="111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6" t="s">
        <v>87</v>
      </c>
      <c r="C108" s="110"/>
      <c r="D108" s="110"/>
      <c r="E108" s="110"/>
      <c r="F108" s="110"/>
      <c r="G108" s="111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6" t="s">
        <v>87</v>
      </c>
      <c r="C109" s="110"/>
      <c r="D109" s="110"/>
      <c r="E109" s="110"/>
      <c r="F109" s="110"/>
      <c r="G109" s="111"/>
      <c r="H109" s="10">
        <v>0</v>
      </c>
      <c r="I109" s="5">
        <v>0</v>
      </c>
    </row>
    <row r="110" spans="1:9" ht="25.5" customHeight="1" x14ac:dyDescent="0.55000000000000004">
      <c r="A110" s="95" t="s">
        <v>93</v>
      </c>
      <c r="B110" s="96"/>
      <c r="C110" s="96"/>
      <c r="D110" s="96"/>
      <c r="E110" s="96"/>
      <c r="F110" s="96"/>
      <c r="G110" s="96"/>
      <c r="H110" s="96"/>
      <c r="I110" s="97"/>
    </row>
    <row r="111" spans="1:9" ht="28.5" customHeight="1" x14ac:dyDescent="0.55000000000000004">
      <c r="A111" s="43">
        <v>1</v>
      </c>
      <c r="B111" s="210" t="s">
        <v>102</v>
      </c>
      <c r="C111" s="211"/>
      <c r="D111" s="211"/>
      <c r="E111" s="211"/>
      <c r="F111" s="211"/>
      <c r="G111" s="212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13" t="s">
        <v>92</v>
      </c>
      <c r="C112" s="211"/>
      <c r="D112" s="211"/>
      <c r="E112" s="211"/>
      <c r="F112" s="211"/>
      <c r="G112" s="212"/>
      <c r="H112" s="10">
        <v>3</v>
      </c>
      <c r="I112" s="5">
        <v>1287</v>
      </c>
    </row>
    <row r="113" spans="1:11" ht="15.75" customHeight="1" x14ac:dyDescent="0.55000000000000004">
      <c r="A113" s="43">
        <v>3</v>
      </c>
      <c r="B113" s="213" t="s">
        <v>88</v>
      </c>
      <c r="C113" s="211"/>
      <c r="D113" s="211"/>
      <c r="E113" s="211"/>
      <c r="F113" s="211"/>
      <c r="G113" s="212"/>
      <c r="H113" s="10">
        <v>0</v>
      </c>
      <c r="I113" s="5">
        <v>0</v>
      </c>
    </row>
    <row r="114" spans="1:11" ht="15.75" customHeight="1" x14ac:dyDescent="0.55000000000000004">
      <c r="A114" s="43">
        <v>4</v>
      </c>
      <c r="B114" s="213" t="s">
        <v>91</v>
      </c>
      <c r="C114" s="211"/>
      <c r="D114" s="211"/>
      <c r="E114" s="211"/>
      <c r="F114" s="211"/>
      <c r="G114" s="212"/>
      <c r="H114" s="10">
        <v>0</v>
      </c>
      <c r="I114" s="5">
        <v>0</v>
      </c>
    </row>
    <row r="115" spans="1:11" ht="15.75" customHeight="1" x14ac:dyDescent="0.55000000000000004">
      <c r="A115" s="43">
        <v>5</v>
      </c>
      <c r="B115" s="213" t="s">
        <v>90</v>
      </c>
      <c r="C115" s="211"/>
      <c r="D115" s="211"/>
      <c r="E115" s="211"/>
      <c r="F115" s="211"/>
      <c r="G115" s="212"/>
      <c r="H115" s="10">
        <v>0</v>
      </c>
      <c r="I115" s="5">
        <v>0</v>
      </c>
    </row>
    <row r="116" spans="1:11" ht="15.75" customHeight="1" x14ac:dyDescent="0.55000000000000004">
      <c r="A116" s="43">
        <v>6</v>
      </c>
      <c r="B116" s="213" t="s">
        <v>89</v>
      </c>
      <c r="C116" s="211"/>
      <c r="D116" s="211"/>
      <c r="E116" s="211"/>
      <c r="F116" s="211"/>
      <c r="G116" s="212"/>
      <c r="H116" s="10">
        <v>0</v>
      </c>
      <c r="I116" s="5">
        <v>0</v>
      </c>
    </row>
    <row r="117" spans="1:11" ht="30" customHeight="1" x14ac:dyDescent="0.55000000000000004">
      <c r="A117" s="82" t="s">
        <v>39</v>
      </c>
      <c r="B117" s="83"/>
      <c r="C117" s="83"/>
      <c r="D117" s="83"/>
      <c r="E117" s="83"/>
      <c r="F117" s="83"/>
      <c r="G117" s="84"/>
      <c r="H117" s="44">
        <f>H75+H76+H77+H80+H81+H82+H83+H84+H86+H87+H88+H89+H90+H92+H93+H94+H95+H96+H97+H99+H100+H101+H103+H104+H105+H107+H108+H109+H111+H112+H113+H114+H115+H116</f>
        <v>19</v>
      </c>
      <c r="I117" s="45">
        <f>I75+I76+I77+I80+I81+I82+I83+I84+I86+I87+I88+I89+I90+I92+I93+I94+I95+I96+I97+I99+I100+I101+I103+I104+I105+I107+I108+I109+I111+I112+I113+I114+I115+I116</f>
        <v>37500</v>
      </c>
      <c r="K117" s="54"/>
    </row>
    <row r="118" spans="1:11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11" ht="15" customHeight="1" x14ac:dyDescent="0.55000000000000004">
      <c r="A119" s="55" t="s">
        <v>43</v>
      </c>
      <c r="B119" s="55"/>
      <c r="C119" s="55"/>
      <c r="D119" s="55"/>
      <c r="E119" s="55"/>
      <c r="F119" s="55"/>
      <c r="G119" s="55"/>
      <c r="H119" s="55"/>
      <c r="I119" s="55"/>
    </row>
    <row r="120" spans="1:11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11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11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11" x14ac:dyDescent="0.55000000000000004">
      <c r="A123" s="9"/>
      <c r="B123" s="14"/>
      <c r="C123" s="14"/>
      <c r="D123" s="14"/>
      <c r="E123" s="14"/>
      <c r="F123" s="125"/>
      <c r="G123" s="126"/>
      <c r="H123" s="127"/>
      <c r="I123" s="14"/>
    </row>
    <row r="124" spans="1:11" x14ac:dyDescent="0.55000000000000004">
      <c r="A124" s="9"/>
      <c r="B124" s="14"/>
      <c r="C124" s="14"/>
      <c r="D124" s="14"/>
      <c r="E124" s="14"/>
      <c r="F124" s="128"/>
      <c r="G124" s="129"/>
      <c r="H124" s="130"/>
      <c r="I124" s="14"/>
    </row>
    <row r="125" spans="1:11" x14ac:dyDescent="0.55000000000000004">
      <c r="A125" s="9"/>
      <c r="B125" s="119"/>
      <c r="C125" s="120"/>
      <c r="D125" s="121"/>
      <c r="E125" s="14"/>
      <c r="F125" s="128"/>
      <c r="G125" s="129"/>
      <c r="H125" s="130"/>
      <c r="I125" s="14"/>
    </row>
    <row r="126" spans="1:11" x14ac:dyDescent="0.55000000000000004">
      <c r="A126" s="9"/>
      <c r="B126" s="122"/>
      <c r="C126" s="123"/>
      <c r="D126" s="124"/>
      <c r="E126" s="14"/>
      <c r="F126" s="131"/>
      <c r="G126" s="132"/>
      <c r="H126" s="133"/>
      <c r="I126" s="14"/>
    </row>
    <row r="127" spans="1:11" ht="28.5" customHeight="1" x14ac:dyDescent="0.55000000000000004">
      <c r="A127" s="9"/>
      <c r="B127" s="118" t="s">
        <v>18</v>
      </c>
      <c r="C127" s="118"/>
      <c r="D127" s="118"/>
      <c r="E127" s="14"/>
      <c r="F127" s="113" t="s">
        <v>71</v>
      </c>
      <c r="G127" s="113"/>
      <c r="H127" s="113"/>
      <c r="I127" s="14"/>
    </row>
    <row r="128" spans="1:11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4" t="s">
        <v>101</v>
      </c>
      <c r="B129" s="114"/>
      <c r="C129" s="114"/>
      <c r="D129" s="114"/>
      <c r="E129" s="114"/>
      <c r="F129" s="114"/>
      <c r="G129" s="114"/>
      <c r="H129" s="114"/>
      <c r="I129" s="114"/>
    </row>
    <row r="130" spans="1:9" ht="15" customHeight="1" x14ac:dyDescent="0.55000000000000004">
      <c r="A130" s="115"/>
      <c r="B130" s="115"/>
      <c r="C130" s="115"/>
      <c r="D130" s="115"/>
      <c r="E130" s="115"/>
      <c r="F130" s="115"/>
      <c r="G130" s="115"/>
      <c r="H130" s="115"/>
      <c r="I130" s="115"/>
    </row>
    <row r="131" spans="1:9" x14ac:dyDescent="0.55000000000000004">
      <c r="A131" s="116" t="s">
        <v>107</v>
      </c>
      <c r="B131" s="116"/>
      <c r="C131" s="116"/>
      <c r="D131" s="116"/>
      <c r="E131" s="116"/>
      <c r="F131" s="116"/>
      <c r="G131" s="116"/>
      <c r="H131" s="116"/>
      <c r="I131" s="116"/>
    </row>
    <row r="132" spans="1:9" ht="15.75" customHeight="1" x14ac:dyDescent="0.55000000000000004">
      <c r="A132" s="117" t="str">
        <f>T(E15)</f>
        <v/>
      </c>
      <c r="B132" s="117"/>
      <c r="C132" s="117"/>
      <c r="D132" s="117"/>
      <c r="E132" s="117"/>
      <c r="F132" s="117"/>
      <c r="G132" s="117"/>
      <c r="H132" s="117"/>
      <c r="I132" s="117"/>
    </row>
    <row r="133" spans="1:9" x14ac:dyDescent="0.55000000000000004">
      <c r="A133" s="9"/>
      <c r="B133" s="9"/>
      <c r="C133" s="9"/>
      <c r="D133" s="9"/>
      <c r="E133" s="9"/>
      <c r="F133" s="134"/>
      <c r="G133" s="135"/>
      <c r="H133" s="136"/>
      <c r="I133" s="9"/>
    </row>
    <row r="134" spans="1:9" x14ac:dyDescent="0.55000000000000004">
      <c r="A134" s="9"/>
      <c r="B134" s="14"/>
      <c r="C134" s="14"/>
      <c r="D134" s="14"/>
      <c r="E134" s="14"/>
      <c r="F134" s="137"/>
      <c r="G134" s="115"/>
      <c r="H134" s="138"/>
      <c r="I134" s="14"/>
    </row>
    <row r="135" spans="1:9" x14ac:dyDescent="0.55000000000000004">
      <c r="A135" s="9"/>
      <c r="B135" s="125"/>
      <c r="C135" s="126"/>
      <c r="D135" s="127"/>
      <c r="E135" s="14"/>
      <c r="F135" s="137"/>
      <c r="G135" s="115"/>
      <c r="H135" s="138"/>
      <c r="I135" s="14"/>
    </row>
    <row r="136" spans="1:9" x14ac:dyDescent="0.55000000000000004">
      <c r="A136" s="9"/>
      <c r="B136" s="131"/>
      <c r="C136" s="132"/>
      <c r="D136" s="133"/>
      <c r="E136" s="14"/>
      <c r="F136" s="139"/>
      <c r="G136" s="140"/>
      <c r="H136" s="141"/>
      <c r="I136" s="14"/>
    </row>
    <row r="137" spans="1:9" ht="33" customHeight="1" x14ac:dyDescent="0.55000000000000004">
      <c r="A137" s="9"/>
      <c r="B137" s="112" t="s">
        <v>11</v>
      </c>
      <c r="C137" s="112"/>
      <c r="D137" s="112"/>
      <c r="E137" s="50"/>
      <c r="F137" s="113" t="s">
        <v>72</v>
      </c>
      <c r="G137" s="113"/>
      <c r="H137" s="113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N109 I111:I116 I107:I109 I103:I105 I99:I101 I92:I97 I86:I90 I80:I84 I75:I77" name="Rozstęp1"/>
    <protectedRange sqref="I78" name="Rozstęp1_1"/>
  </protectedRanges>
  <dataConsolidate/>
  <mergeCells count="166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2026-04-01T06:34:39Z</dcterms:modified>
</cp:coreProperties>
</file>